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9420" windowHeight="80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<sst xmlns="http://schemas.openxmlformats.org/spreadsheetml/2006/main" count="52" uniqueCount="23">
  <si>
    <t xml:space="preserve">REALISASI PENYERAPAN ANGGARAN </t>
  </si>
  <si>
    <t>PENGADILAN NEGERI BANTUL</t>
  </si>
  <si>
    <t>No</t>
  </si>
  <si>
    <t>KETERANGAN</t>
  </si>
  <si>
    <t>NOMINAL</t>
  </si>
  <si>
    <t>PERSEN %</t>
  </si>
  <si>
    <t>BELANJA PEGAWAI</t>
  </si>
  <si>
    <t>- Pagu Anggaran</t>
  </si>
  <si>
    <t>- Realisasi s/d Bulan Lalu</t>
  </si>
  <si>
    <t>- Realiisasi Bulan Ini</t>
  </si>
  <si>
    <t>- Realisasi s/d Bulan Ini</t>
  </si>
  <si>
    <t>- Sisa Anggaran</t>
  </si>
  <si>
    <t>BELANJA BARANG</t>
  </si>
  <si>
    <t>BELANJA MODAL</t>
  </si>
  <si>
    <t>TOTAL BELANJA</t>
  </si>
  <si>
    <t>-  Total Pagu Anggaran</t>
  </si>
  <si>
    <t>- Total Realisasi s/d Bulan Lalu</t>
  </si>
  <si>
    <t>- TotalRealiisasi Bulan Ini</t>
  </si>
  <si>
    <t>- Total Realisasi s/d Bulan Ini</t>
  </si>
  <si>
    <t>- Total Sisa Anggaran</t>
  </si>
  <si>
    <t>DIPA-005.01.2.400172/2019</t>
  </si>
  <si>
    <t>DIPA-005.03.2.400173/2019</t>
  </si>
  <si>
    <t>BULAN AGUSTUS 2019</t>
  </si>
</sst>
</file>

<file path=xl/styles.xml><?xml version="1.0" encoding="utf-8"?>
<styleSheet xmlns="http://schemas.openxmlformats.org/spreadsheetml/2006/main">
  <numFmts count="16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169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169" fontId="0" fillId="0" borderId="0" xfId="0" applyNumberFormat="1" applyAlignment="1">
      <alignment/>
    </xf>
    <xf numFmtId="0" fontId="3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nyerapan%20Anggaran%20Juli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2">
          <cell r="C12">
            <v>3460377500</v>
          </cell>
          <cell r="I12">
            <v>54215950</v>
          </cell>
        </row>
        <row r="18">
          <cell r="C18">
            <v>484015417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1" max="1" width="6.57421875" style="0" customWidth="1"/>
    <col min="2" max="2" width="28.00390625" style="0" bestFit="1" customWidth="1"/>
    <col min="3" max="3" width="18.28125" style="0" customWidth="1"/>
    <col min="4" max="4" width="10.57421875" style="0" customWidth="1"/>
    <col min="8" max="8" width="28.00390625" style="0" bestFit="1" customWidth="1"/>
    <col min="9" max="9" width="17.8515625" style="0" customWidth="1"/>
    <col min="10" max="10" width="11.28125" style="0" customWidth="1"/>
  </cols>
  <sheetData>
    <row r="1" spans="1:10" ht="14.25">
      <c r="A1" s="7" t="s">
        <v>0</v>
      </c>
      <c r="B1" s="7"/>
      <c r="C1" s="7"/>
      <c r="D1" s="7"/>
      <c r="G1" s="7" t="s">
        <v>0</v>
      </c>
      <c r="H1" s="7"/>
      <c r="I1" s="7"/>
      <c r="J1" s="7"/>
    </row>
    <row r="2" spans="1:10" ht="14.25">
      <c r="A2" s="7" t="s">
        <v>22</v>
      </c>
      <c r="B2" s="7"/>
      <c r="C2" s="7"/>
      <c r="D2" s="7"/>
      <c r="G2" s="7" t="s">
        <v>22</v>
      </c>
      <c r="H2" s="7"/>
      <c r="I2" s="7"/>
      <c r="J2" s="7"/>
    </row>
    <row r="3" spans="1:10" ht="14.25">
      <c r="A3" s="7" t="s">
        <v>1</v>
      </c>
      <c r="B3" s="7"/>
      <c r="C3" s="7"/>
      <c r="D3" s="7"/>
      <c r="G3" s="7" t="s">
        <v>1</v>
      </c>
      <c r="H3" s="7"/>
      <c r="I3" s="7"/>
      <c r="J3" s="7"/>
    </row>
    <row r="4" spans="1:10" ht="14.25">
      <c r="A4" s="7" t="s">
        <v>20</v>
      </c>
      <c r="B4" s="7"/>
      <c r="C4" s="7"/>
      <c r="D4" s="7"/>
      <c r="G4" s="7" t="s">
        <v>21</v>
      </c>
      <c r="H4" s="7"/>
      <c r="I4" s="7"/>
      <c r="J4" s="7"/>
    </row>
    <row r="6" spans="1:10" ht="14.25">
      <c r="A6" s="1" t="s">
        <v>2</v>
      </c>
      <c r="B6" s="1" t="s">
        <v>3</v>
      </c>
      <c r="C6" s="1" t="s">
        <v>4</v>
      </c>
      <c r="D6" s="1" t="s">
        <v>5</v>
      </c>
      <c r="G6" s="1" t="s">
        <v>2</v>
      </c>
      <c r="H6" s="1" t="s">
        <v>3</v>
      </c>
      <c r="I6" s="1" t="s">
        <v>4</v>
      </c>
      <c r="J6" s="1" t="s">
        <v>5</v>
      </c>
    </row>
    <row r="7" spans="1:10" ht="14.25">
      <c r="A7" s="1"/>
      <c r="B7" s="1"/>
      <c r="C7" s="1"/>
      <c r="D7" s="1"/>
      <c r="G7" s="1"/>
      <c r="H7" s="1"/>
      <c r="I7" s="1"/>
      <c r="J7" s="1"/>
    </row>
    <row r="8" spans="1:10" ht="14.25">
      <c r="A8" s="1">
        <v>1</v>
      </c>
      <c r="B8" s="1" t="s">
        <v>6</v>
      </c>
      <c r="C8" s="2"/>
      <c r="D8" s="2"/>
      <c r="G8" s="1">
        <v>1</v>
      </c>
      <c r="H8" s="1" t="s">
        <v>12</v>
      </c>
      <c r="I8" s="2"/>
      <c r="J8" s="2"/>
    </row>
    <row r="9" spans="1:10" ht="14.25">
      <c r="A9" s="2"/>
      <c r="B9" s="3" t="s">
        <v>7</v>
      </c>
      <c r="C9" s="4">
        <v>5711262000</v>
      </c>
      <c r="D9" s="5">
        <f>C9/C9</f>
        <v>1</v>
      </c>
      <c r="G9" s="2"/>
      <c r="H9" s="3" t="s">
        <v>7</v>
      </c>
      <c r="I9" s="4">
        <v>127440000</v>
      </c>
      <c r="J9" s="5">
        <f>I9/I15</f>
        <v>1</v>
      </c>
    </row>
    <row r="10" spans="1:10" ht="14.25">
      <c r="A10" s="2"/>
      <c r="B10" s="3" t="s">
        <v>8</v>
      </c>
      <c r="C10" s="4">
        <f>'[1]Sheet1'!$C$12</f>
        <v>3460377500</v>
      </c>
      <c r="D10" s="5">
        <f>C10/C9</f>
        <v>0.6058866674300706</v>
      </c>
      <c r="G10" s="2"/>
      <c r="H10" s="3" t="s">
        <v>8</v>
      </c>
      <c r="I10" s="4">
        <f>'[1]Sheet1'!$I$12</f>
        <v>54215950</v>
      </c>
      <c r="J10" s="5">
        <f>I10/I9</f>
        <v>0.42542333647206526</v>
      </c>
    </row>
    <row r="11" spans="1:10" ht="14.25">
      <c r="A11" s="2"/>
      <c r="B11" s="3" t="s">
        <v>9</v>
      </c>
      <c r="C11" s="4">
        <v>427620121</v>
      </c>
      <c r="D11" s="5">
        <f>C11/C9</f>
        <v>0.07487314029718825</v>
      </c>
      <c r="G11" s="2"/>
      <c r="H11" s="3" t="s">
        <v>9</v>
      </c>
      <c r="I11" s="4">
        <v>23688530</v>
      </c>
      <c r="J11" s="5">
        <f>I11/I9</f>
        <v>0.18587986503452605</v>
      </c>
    </row>
    <row r="12" spans="1:10" ht="14.25">
      <c r="A12" s="2"/>
      <c r="B12" s="3" t="s">
        <v>10</v>
      </c>
      <c r="C12" s="4">
        <f>C10+C11</f>
        <v>3887997621</v>
      </c>
      <c r="D12" s="5">
        <f>C12/C9</f>
        <v>0.6807598077272589</v>
      </c>
      <c r="G12" s="2"/>
      <c r="H12" s="3" t="s">
        <v>10</v>
      </c>
      <c r="I12" s="4">
        <f>I10+I11</f>
        <v>77904480</v>
      </c>
      <c r="J12" s="5">
        <f>I12/I9</f>
        <v>0.6113032015065913</v>
      </c>
    </row>
    <row r="13" spans="1:10" ht="14.25">
      <c r="A13" s="2"/>
      <c r="B13" s="3" t="s">
        <v>11</v>
      </c>
      <c r="C13" s="4">
        <f>C9-C12</f>
        <v>1823264379</v>
      </c>
      <c r="D13" s="5">
        <f>C13/C9</f>
        <v>0.31924019227274114</v>
      </c>
      <c r="G13" s="2"/>
      <c r="H13" s="3" t="s">
        <v>11</v>
      </c>
      <c r="I13" s="4">
        <f>I9-I12</f>
        <v>49535520</v>
      </c>
      <c r="J13" s="5">
        <f>I13/I9</f>
        <v>0.38869679849340866</v>
      </c>
    </row>
    <row r="14" spans="1:10" ht="14.25">
      <c r="A14" s="1">
        <v>2</v>
      </c>
      <c r="B14" s="1" t="s">
        <v>12</v>
      </c>
      <c r="C14" s="4"/>
      <c r="D14" s="5"/>
      <c r="G14" s="1">
        <v>2</v>
      </c>
      <c r="H14" s="1" t="s">
        <v>14</v>
      </c>
      <c r="I14" s="4"/>
      <c r="J14" s="5"/>
    </row>
    <row r="15" spans="1:10" ht="14.25">
      <c r="A15" s="2"/>
      <c r="B15" s="3" t="s">
        <v>7</v>
      </c>
      <c r="C15" s="4">
        <v>1025013000</v>
      </c>
      <c r="D15" s="5">
        <f>C15/C15</f>
        <v>1</v>
      </c>
      <c r="G15" s="2"/>
      <c r="H15" s="3" t="s">
        <v>15</v>
      </c>
      <c r="I15" s="4">
        <f aca="true" t="shared" si="0" ref="I15:J19">I9</f>
        <v>127440000</v>
      </c>
      <c r="J15" s="5">
        <f t="shared" si="0"/>
        <v>1</v>
      </c>
    </row>
    <row r="16" spans="1:10" ht="14.25">
      <c r="A16" s="2"/>
      <c r="B16" s="3" t="s">
        <v>8</v>
      </c>
      <c r="C16" s="4">
        <f>'[1]Sheet1'!$C$18</f>
        <v>484015417</v>
      </c>
      <c r="D16" s="5">
        <f>C16/C15</f>
        <v>0.472204173995842</v>
      </c>
      <c r="G16" s="2"/>
      <c r="H16" s="3" t="s">
        <v>16</v>
      </c>
      <c r="I16" s="4">
        <f t="shared" si="0"/>
        <v>54215950</v>
      </c>
      <c r="J16" s="5">
        <f t="shared" si="0"/>
        <v>0.42542333647206526</v>
      </c>
    </row>
    <row r="17" spans="1:10" ht="14.25">
      <c r="A17" s="2"/>
      <c r="B17" s="3" t="s">
        <v>9</v>
      </c>
      <c r="C17" s="4">
        <v>90505438</v>
      </c>
      <c r="D17" s="5">
        <f>C17/C15</f>
        <v>0.08829686842996137</v>
      </c>
      <c r="G17" s="2"/>
      <c r="H17" s="3" t="s">
        <v>17</v>
      </c>
      <c r="I17" s="4">
        <f t="shared" si="0"/>
        <v>23688530</v>
      </c>
      <c r="J17" s="5">
        <f t="shared" si="0"/>
        <v>0.18587986503452605</v>
      </c>
    </row>
    <row r="18" spans="1:10" ht="14.25">
      <c r="A18" s="2"/>
      <c r="B18" s="3" t="s">
        <v>10</v>
      </c>
      <c r="C18" s="4">
        <f>C16+C17</f>
        <v>574520855</v>
      </c>
      <c r="D18" s="5">
        <f>C18/C15</f>
        <v>0.5605010424258033</v>
      </c>
      <c r="G18" s="2"/>
      <c r="H18" s="3" t="s">
        <v>18</v>
      </c>
      <c r="I18" s="4">
        <f t="shared" si="0"/>
        <v>77904480</v>
      </c>
      <c r="J18" s="5">
        <f t="shared" si="0"/>
        <v>0.6113032015065913</v>
      </c>
    </row>
    <row r="19" spans="1:10" ht="14.25">
      <c r="A19" s="2"/>
      <c r="B19" s="3" t="s">
        <v>11</v>
      </c>
      <c r="C19" s="4">
        <f>C15-C18</f>
        <v>450492145</v>
      </c>
      <c r="D19" s="5">
        <f>C19/C15</f>
        <v>0.4394989575741966</v>
      </c>
      <c r="G19" s="2"/>
      <c r="H19" s="3" t="s">
        <v>19</v>
      </c>
      <c r="I19" s="4">
        <f t="shared" si="0"/>
        <v>49535520</v>
      </c>
      <c r="J19" s="5">
        <f t="shared" si="0"/>
        <v>0.38869679849340866</v>
      </c>
    </row>
    <row r="20" spans="1:4" ht="14.25">
      <c r="A20" s="1">
        <v>3</v>
      </c>
      <c r="B20" s="1" t="s">
        <v>13</v>
      </c>
      <c r="C20" s="4"/>
      <c r="D20" s="5"/>
    </row>
    <row r="21" spans="1:4" ht="14.25">
      <c r="A21" s="2"/>
      <c r="B21" s="3" t="s">
        <v>7</v>
      </c>
      <c r="C21" s="4">
        <v>87500000</v>
      </c>
      <c r="D21" s="5">
        <f>C21/C21</f>
        <v>1</v>
      </c>
    </row>
    <row r="22" spans="1:4" ht="14.25">
      <c r="A22" s="2"/>
      <c r="B22" s="3" t="s">
        <v>8</v>
      </c>
      <c r="C22" s="4">
        <v>0</v>
      </c>
      <c r="D22" s="5">
        <f>C22/C21</f>
        <v>0</v>
      </c>
    </row>
    <row r="23" spans="1:4" ht="14.25">
      <c r="A23" s="2"/>
      <c r="B23" s="3" t="s">
        <v>9</v>
      </c>
      <c r="C23" s="4">
        <v>0</v>
      </c>
      <c r="D23" s="5">
        <f>C23/C21</f>
        <v>0</v>
      </c>
    </row>
    <row r="24" spans="1:4" ht="14.25">
      <c r="A24" s="2"/>
      <c r="B24" s="3" t="s">
        <v>10</v>
      </c>
      <c r="C24" s="4">
        <f>C22+C23</f>
        <v>0</v>
      </c>
      <c r="D24" s="5">
        <f>C24/C21</f>
        <v>0</v>
      </c>
    </row>
    <row r="25" spans="1:4" ht="14.25">
      <c r="A25" s="2"/>
      <c r="B25" s="3" t="s">
        <v>11</v>
      </c>
      <c r="C25" s="4">
        <f>C21-C24</f>
        <v>87500000</v>
      </c>
      <c r="D25" s="5">
        <f>C25/C21</f>
        <v>1</v>
      </c>
    </row>
    <row r="26" spans="1:4" ht="14.25">
      <c r="A26" s="1">
        <v>4</v>
      </c>
      <c r="B26" s="1" t="s">
        <v>14</v>
      </c>
      <c r="C26" s="4"/>
      <c r="D26" s="5"/>
    </row>
    <row r="27" spans="1:4" ht="14.25">
      <c r="A27" s="2"/>
      <c r="B27" s="3" t="s">
        <v>15</v>
      </c>
      <c r="C27" s="4">
        <f>C9+C15+C21</f>
        <v>6823775000</v>
      </c>
      <c r="D27" s="5">
        <f>C27/C27</f>
        <v>1</v>
      </c>
    </row>
    <row r="28" spans="1:4" ht="14.25">
      <c r="A28" s="2"/>
      <c r="B28" s="3" t="s">
        <v>16</v>
      </c>
      <c r="C28" s="4">
        <f>C10+C16+C22</f>
        <v>3944392917</v>
      </c>
      <c r="D28" s="5">
        <f>C28/C27</f>
        <v>0.5780367783228492</v>
      </c>
    </row>
    <row r="29" spans="1:4" ht="14.25">
      <c r="A29" s="2"/>
      <c r="B29" s="3" t="s">
        <v>17</v>
      </c>
      <c r="C29" s="4">
        <f>C11+C17+C23</f>
        <v>518125559</v>
      </c>
      <c r="D29" s="5">
        <f>C29/C27</f>
        <v>0.07592946118534095</v>
      </c>
    </row>
    <row r="30" spans="1:4" ht="14.25">
      <c r="A30" s="2"/>
      <c r="B30" s="3" t="s">
        <v>18</v>
      </c>
      <c r="C30" s="4">
        <f>C12+C18+C24</f>
        <v>4462518476</v>
      </c>
      <c r="D30" s="5">
        <f>C30/C27</f>
        <v>0.6539662395081901</v>
      </c>
    </row>
    <row r="31" spans="1:4" ht="14.25">
      <c r="A31" s="2"/>
      <c r="B31" s="3" t="s">
        <v>19</v>
      </c>
      <c r="C31" s="4">
        <f>C13+C19+C25</f>
        <v>2361256524</v>
      </c>
      <c r="D31" s="5">
        <f>C31/C27</f>
        <v>0.3460337604918099</v>
      </c>
    </row>
    <row r="34" ht="14.25">
      <c r="C34" s="6"/>
    </row>
  </sheetData>
  <sheetProtection/>
  <mergeCells count="8">
    <mergeCell ref="A1:D1"/>
    <mergeCell ref="A2:D2"/>
    <mergeCell ref="A3:D3"/>
    <mergeCell ref="A4:D4"/>
    <mergeCell ref="G1:J1"/>
    <mergeCell ref="G2:J2"/>
    <mergeCell ref="G3:J3"/>
    <mergeCell ref="G4:J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deby</dc:creator>
  <cp:keywords/>
  <dc:description/>
  <cp:lastModifiedBy>USER</cp:lastModifiedBy>
  <dcterms:created xsi:type="dcterms:W3CDTF">2013-03-14T13:32:15Z</dcterms:created>
  <dcterms:modified xsi:type="dcterms:W3CDTF">2019-08-29T02:43:54Z</dcterms:modified>
  <cp:category/>
  <cp:version/>
  <cp:contentType/>
  <cp:contentStatus/>
</cp:coreProperties>
</file>